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<sst xmlns="http://schemas.openxmlformats.org/spreadsheetml/2006/main" count="22" uniqueCount="12">
  <si>
    <t>Dedicacion</t>
  </si>
  <si>
    <t>Categoria</t>
  </si>
  <si>
    <t>Simple</t>
  </si>
  <si>
    <t>Exclusiva</t>
  </si>
  <si>
    <t>Titular</t>
  </si>
  <si>
    <t>Asociado</t>
  </si>
  <si>
    <t>JTP</t>
  </si>
  <si>
    <t>Ayudante de 1era.</t>
  </si>
  <si>
    <t>Adjunto</t>
  </si>
  <si>
    <t>Basico</t>
  </si>
  <si>
    <t>Semiexclusiva</t>
  </si>
  <si>
    <t>Años de antigüedad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</si>
</sst>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6" borderId="10" xfId="0" applyFill="1" applyBorder="1" applyAlignment="1">
      <alignment horizontal="center"/>
    </xf>
    <xf numFmtId="4" fontId="0" fillId="3" borderId="10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0" fillId="7" borderId="10" xfId="53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4" fontId="0" fillId="3" borderId="11" xfId="0" applyNumberFormat="1" applyFill="1" applyBorder="1" applyAlignment="1">
      <alignment horizontal="center" vertical="center"/>
    </xf>
    <xf numFmtId="4" fontId="0" fillId="7" borderId="11" xfId="0" applyNumberFormat="1" applyFill="1" applyBorder="1" applyAlignment="1">
      <alignment horizontal="center" vertical="center"/>
    </xf>
    <xf numFmtId="4" fontId="0" fillId="7" borderId="11" xfId="53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4" fontId="0" fillId="3" borderId="13" xfId="0" applyNumberFormat="1" applyFill="1" applyBorder="1" applyAlignment="1">
      <alignment horizontal="center" vertical="center"/>
    </xf>
    <xf numFmtId="4" fontId="0" fillId="7" borderId="13" xfId="0" applyNumberFormat="1" applyFill="1" applyBorder="1" applyAlignment="1">
      <alignment horizontal="center" vertical="center"/>
    </xf>
    <xf numFmtId="4" fontId="0" fillId="7" borderId="13" xfId="53" applyNumberFormat="1" applyFont="1" applyFill="1" applyBorder="1" applyAlignment="1">
      <alignment horizontal="center" vertical="center"/>
    </xf>
    <xf numFmtId="4" fontId="0" fillId="7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" fontId="0" fillId="7" borderId="16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4" fontId="0" fillId="3" borderId="18" xfId="0" applyNumberFormat="1" applyFill="1" applyBorder="1" applyAlignment="1">
      <alignment horizontal="center" vertical="center"/>
    </xf>
    <xf numFmtId="4" fontId="0" fillId="7" borderId="18" xfId="0" applyNumberFormat="1" applyFill="1" applyBorder="1" applyAlignment="1">
      <alignment horizontal="center" vertical="center"/>
    </xf>
    <xf numFmtId="4" fontId="0" fillId="7" borderId="18" xfId="53" applyNumberFormat="1" applyFont="1" applyFill="1" applyBorder="1" applyAlignment="1">
      <alignment horizontal="center" vertical="center"/>
    </xf>
    <xf numFmtId="4" fontId="0" fillId="7" borderId="19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" fontId="0" fillId="7" borderId="21" xfId="0" applyNumberFormat="1" applyFill="1" applyBorder="1" applyAlignment="1">
      <alignment horizontal="center" vertical="center"/>
    </xf>
    <xf numFmtId="0" fontId="33" fillId="18" borderId="22" xfId="0" applyFont="1" applyFill="1" applyBorder="1" applyAlignment="1">
      <alignment horizontal="center" vertical="center"/>
    </xf>
    <xf numFmtId="0" fontId="33" fillId="15" borderId="22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horizontal="center" vertical="center"/>
    </xf>
    <xf numFmtId="0" fontId="33" fillId="16" borderId="23" xfId="0" applyFont="1" applyFill="1" applyBorder="1" applyAlignment="1">
      <alignment horizontal="center" vertical="center"/>
    </xf>
    <xf numFmtId="0" fontId="33" fillId="18" borderId="24" xfId="0" applyFont="1" applyFill="1" applyBorder="1" applyAlignment="1">
      <alignment horizontal="center" vertical="center"/>
    </xf>
    <xf numFmtId="0" fontId="33" fillId="15" borderId="24" xfId="0" applyFont="1" applyFill="1" applyBorder="1" applyAlignment="1">
      <alignment horizontal="center" vertical="center" wrapText="1"/>
    </xf>
    <xf numFmtId="0" fontId="33" fillId="19" borderId="24" xfId="0" applyFont="1" applyFill="1" applyBorder="1" applyAlignment="1">
      <alignment horizontal="center" vertical="center"/>
    </xf>
    <xf numFmtId="0" fontId="33" fillId="19" borderId="25" xfId="0" applyFont="1" applyFill="1" applyBorder="1" applyAlignment="1">
      <alignment horizontal="center" vertical="center"/>
    </xf>
    <xf numFmtId="0" fontId="33" fillId="16" borderId="26" xfId="0" applyFont="1" applyFill="1" applyBorder="1" applyAlignment="1">
      <alignment horizontal="center" vertical="center"/>
    </xf>
    <xf numFmtId="0" fontId="33" fillId="1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34" sqref="J34"/>
    </sheetView>
  </sheetViews>
  <sheetFormatPr defaultColWidth="11.421875" defaultRowHeight="15"/>
  <cols>
    <col min="1" max="1" width="15.8515625" style="1" customWidth="1"/>
    <col min="2" max="2" width="25.00390625" style="1" customWidth="1"/>
    <col min="3" max="3" width="16.7109375" style="2" customWidth="1"/>
  </cols>
  <sheetData>
    <row r="1" spans="1:14" ht="15">
      <c r="A1" s="30" t="s">
        <v>0</v>
      </c>
      <c r="B1" s="31" t="s">
        <v>1</v>
      </c>
      <c r="C1" s="32" t="s">
        <v>9</v>
      </c>
      <c r="D1" s="33" t="s">
        <v>11</v>
      </c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75" thickBot="1">
      <c r="A2" s="35"/>
      <c r="B2" s="27"/>
      <c r="C2" s="28"/>
      <c r="D2" s="29">
        <v>1</v>
      </c>
      <c r="E2" s="29">
        <v>2</v>
      </c>
      <c r="F2" s="29">
        <v>5</v>
      </c>
      <c r="G2" s="29">
        <v>7</v>
      </c>
      <c r="H2" s="29">
        <v>10</v>
      </c>
      <c r="I2" s="29">
        <v>12</v>
      </c>
      <c r="J2" s="29">
        <v>15</v>
      </c>
      <c r="K2" s="29">
        <v>17</v>
      </c>
      <c r="L2" s="29">
        <v>20</v>
      </c>
      <c r="M2" s="29">
        <v>22</v>
      </c>
      <c r="N2" s="36">
        <v>24</v>
      </c>
    </row>
    <row r="3" spans="1:14" ht="15">
      <c r="A3" s="25" t="s">
        <v>3</v>
      </c>
      <c r="B3" s="7" t="s">
        <v>4</v>
      </c>
      <c r="C3" s="8">
        <v>33404.9</v>
      </c>
      <c r="D3" s="9">
        <f>C3*1.1</f>
        <v>36745.39000000001</v>
      </c>
      <c r="E3" s="9">
        <f>C3*1.2</f>
        <v>40085.88</v>
      </c>
      <c r="F3" s="10">
        <f>C3*1.3</f>
        <v>43426.37</v>
      </c>
      <c r="G3" s="9">
        <f>C3*1.4</f>
        <v>46766.86</v>
      </c>
      <c r="H3" s="9">
        <f>C3*1.5</f>
        <v>50107.350000000006</v>
      </c>
      <c r="I3" s="9">
        <f>C3*1.6</f>
        <v>53447.840000000004</v>
      </c>
      <c r="J3" s="9">
        <f>C3*1.7</f>
        <v>56788.33</v>
      </c>
      <c r="K3" s="9">
        <f>C3*1.8</f>
        <v>60128.82000000001</v>
      </c>
      <c r="L3" s="9">
        <f>C3*2</f>
        <v>66809.8</v>
      </c>
      <c r="M3" s="9">
        <f>C3*2.1</f>
        <v>70150.29000000001</v>
      </c>
      <c r="N3" s="26">
        <f>C3*2.2</f>
        <v>73490.78000000001</v>
      </c>
    </row>
    <row r="4" spans="1:14" ht="15">
      <c r="A4" s="17"/>
      <c r="B4" s="3" t="s">
        <v>5</v>
      </c>
      <c r="C4" s="4">
        <v>29799.87</v>
      </c>
      <c r="D4" s="5">
        <f aca="true" t="shared" si="0" ref="D4:D17">C4*1.1</f>
        <v>32779.857</v>
      </c>
      <c r="E4" s="5">
        <f aca="true" t="shared" si="1" ref="E4:E17">C4*1.2</f>
        <v>35759.844</v>
      </c>
      <c r="F4" s="6">
        <f aca="true" t="shared" si="2" ref="F4:F17">C4*1.3</f>
        <v>38739.831</v>
      </c>
      <c r="G4" s="5">
        <f aca="true" t="shared" si="3" ref="G4:G17">C4*1.4</f>
        <v>41719.818</v>
      </c>
      <c r="H4" s="5">
        <f aca="true" t="shared" si="4" ref="H4:H17">C4*1.5</f>
        <v>44699.805</v>
      </c>
      <c r="I4" s="5">
        <f aca="true" t="shared" si="5" ref="I4:I17">C4*1.6</f>
        <v>47679.792</v>
      </c>
      <c r="J4" s="5">
        <f aca="true" t="shared" si="6" ref="J4:J17">C4*1.7</f>
        <v>50659.778999999995</v>
      </c>
      <c r="K4" s="5">
        <f aca="true" t="shared" si="7" ref="K4:K17">C4*1.8</f>
        <v>53639.765999999996</v>
      </c>
      <c r="L4" s="5">
        <f aca="true" t="shared" si="8" ref="L4:L17">C4*2</f>
        <v>59599.74</v>
      </c>
      <c r="M4" s="5">
        <f aca="true" t="shared" si="9" ref="M4:M17">C4*2.1</f>
        <v>62579.727</v>
      </c>
      <c r="N4" s="18">
        <f aca="true" t="shared" si="10" ref="N4:N17">C4*2.2</f>
        <v>65559.714</v>
      </c>
    </row>
    <row r="5" spans="1:14" ht="15">
      <c r="A5" s="17"/>
      <c r="B5" s="3" t="s">
        <v>8</v>
      </c>
      <c r="C5" s="4">
        <v>26194.83</v>
      </c>
      <c r="D5" s="5">
        <f t="shared" si="0"/>
        <v>28814.313000000006</v>
      </c>
      <c r="E5" s="5">
        <f t="shared" si="1"/>
        <v>31433.796000000002</v>
      </c>
      <c r="F5" s="6">
        <f t="shared" si="2"/>
        <v>34053.279</v>
      </c>
      <c r="G5" s="5">
        <f t="shared" si="3"/>
        <v>36672.762</v>
      </c>
      <c r="H5" s="5">
        <f t="shared" si="4"/>
        <v>39292.245</v>
      </c>
      <c r="I5" s="5">
        <f t="shared" si="5"/>
        <v>41911.728</v>
      </c>
      <c r="J5" s="5">
        <f t="shared" si="6"/>
        <v>44531.211</v>
      </c>
      <c r="K5" s="5">
        <f t="shared" si="7"/>
        <v>47150.694</v>
      </c>
      <c r="L5" s="5">
        <f t="shared" si="8"/>
        <v>52389.66</v>
      </c>
      <c r="M5" s="5">
        <f t="shared" si="9"/>
        <v>55009.143000000004</v>
      </c>
      <c r="N5" s="18">
        <f t="shared" si="10"/>
        <v>57628.62600000001</v>
      </c>
    </row>
    <row r="6" spans="1:14" ht="15">
      <c r="A6" s="17"/>
      <c r="B6" s="3" t="s">
        <v>6</v>
      </c>
      <c r="C6" s="4">
        <v>22589.79</v>
      </c>
      <c r="D6" s="5">
        <f t="shared" si="0"/>
        <v>24848.769000000004</v>
      </c>
      <c r="E6" s="5">
        <f t="shared" si="1"/>
        <v>27107.748</v>
      </c>
      <c r="F6" s="6">
        <f t="shared" si="2"/>
        <v>29366.727000000003</v>
      </c>
      <c r="G6" s="5">
        <f t="shared" si="3"/>
        <v>31625.706</v>
      </c>
      <c r="H6" s="5">
        <f t="shared" si="4"/>
        <v>33884.685</v>
      </c>
      <c r="I6" s="5">
        <f t="shared" si="5"/>
        <v>36143.664000000004</v>
      </c>
      <c r="J6" s="5">
        <f t="shared" si="6"/>
        <v>38402.643000000004</v>
      </c>
      <c r="K6" s="5">
        <f t="shared" si="7"/>
        <v>40661.622</v>
      </c>
      <c r="L6" s="5">
        <f t="shared" si="8"/>
        <v>45179.58</v>
      </c>
      <c r="M6" s="5">
        <f t="shared" si="9"/>
        <v>47438.559</v>
      </c>
      <c r="N6" s="18">
        <f t="shared" si="10"/>
        <v>49697.53800000001</v>
      </c>
    </row>
    <row r="7" spans="1:14" ht="15.75" thickBot="1">
      <c r="A7" s="19"/>
      <c r="B7" s="20" t="s">
        <v>7</v>
      </c>
      <c r="C7" s="21">
        <v>18984.76</v>
      </c>
      <c r="D7" s="22">
        <f t="shared" si="0"/>
        <v>20883.236</v>
      </c>
      <c r="E7" s="22">
        <f t="shared" si="1"/>
        <v>22781.711999999996</v>
      </c>
      <c r="F7" s="23">
        <f t="shared" si="2"/>
        <v>24680.188</v>
      </c>
      <c r="G7" s="22">
        <f t="shared" si="3"/>
        <v>26578.663999999997</v>
      </c>
      <c r="H7" s="22">
        <f t="shared" si="4"/>
        <v>28477.14</v>
      </c>
      <c r="I7" s="22">
        <f t="shared" si="5"/>
        <v>30375.615999999998</v>
      </c>
      <c r="J7" s="22">
        <f t="shared" si="6"/>
        <v>32274.091999999997</v>
      </c>
      <c r="K7" s="22">
        <f t="shared" si="7"/>
        <v>34172.568</v>
      </c>
      <c r="L7" s="22">
        <f t="shared" si="8"/>
        <v>37969.52</v>
      </c>
      <c r="M7" s="22">
        <f t="shared" si="9"/>
        <v>39867.996</v>
      </c>
      <c r="N7" s="24">
        <f t="shared" si="10"/>
        <v>41766.472</v>
      </c>
    </row>
    <row r="8" spans="1:14" ht="15">
      <c r="A8" s="11" t="s">
        <v>10</v>
      </c>
      <c r="B8" s="12" t="s">
        <v>4</v>
      </c>
      <c r="C8" s="13">
        <v>16702.44</v>
      </c>
      <c r="D8" s="14">
        <f t="shared" si="0"/>
        <v>18372.684</v>
      </c>
      <c r="E8" s="14">
        <f t="shared" si="1"/>
        <v>20042.927999999996</v>
      </c>
      <c r="F8" s="15">
        <f t="shared" si="2"/>
        <v>21713.172</v>
      </c>
      <c r="G8" s="14">
        <f t="shared" si="3"/>
        <v>23383.415999999997</v>
      </c>
      <c r="H8" s="14">
        <f t="shared" si="4"/>
        <v>25053.659999999996</v>
      </c>
      <c r="I8" s="14">
        <f t="shared" si="5"/>
        <v>26723.904</v>
      </c>
      <c r="J8" s="14">
        <f t="shared" si="6"/>
        <v>28394.147999999997</v>
      </c>
      <c r="K8" s="14">
        <f t="shared" si="7"/>
        <v>30064.392</v>
      </c>
      <c r="L8" s="14">
        <f t="shared" si="8"/>
        <v>33404.88</v>
      </c>
      <c r="M8" s="14">
        <f t="shared" si="9"/>
        <v>35075.123999999996</v>
      </c>
      <c r="N8" s="16">
        <f t="shared" si="10"/>
        <v>36745.368</v>
      </c>
    </row>
    <row r="9" spans="1:14" ht="15">
      <c r="A9" s="17"/>
      <c r="B9" s="3" t="s">
        <v>5</v>
      </c>
      <c r="C9" s="4">
        <v>14899.91</v>
      </c>
      <c r="D9" s="5">
        <f t="shared" si="0"/>
        <v>16389.901</v>
      </c>
      <c r="E9" s="5">
        <f t="shared" si="1"/>
        <v>17879.892</v>
      </c>
      <c r="F9" s="6">
        <f t="shared" si="2"/>
        <v>19369.883</v>
      </c>
      <c r="G9" s="5">
        <f t="shared" si="3"/>
        <v>20859.874</v>
      </c>
      <c r="H9" s="5">
        <f t="shared" si="4"/>
        <v>22349.864999999998</v>
      </c>
      <c r="I9" s="5">
        <f t="shared" si="5"/>
        <v>23839.856</v>
      </c>
      <c r="J9" s="5">
        <f t="shared" si="6"/>
        <v>25329.846999999998</v>
      </c>
      <c r="K9" s="5">
        <f t="shared" si="7"/>
        <v>26819.838</v>
      </c>
      <c r="L9" s="5">
        <f t="shared" si="8"/>
        <v>29799.82</v>
      </c>
      <c r="M9" s="5">
        <f t="shared" si="9"/>
        <v>31289.811</v>
      </c>
      <c r="N9" s="18">
        <f t="shared" si="10"/>
        <v>32779.802</v>
      </c>
    </row>
    <row r="10" spans="1:14" ht="15">
      <c r="A10" s="17"/>
      <c r="B10" s="3" t="s">
        <v>8</v>
      </c>
      <c r="C10" s="4">
        <v>13097.4</v>
      </c>
      <c r="D10" s="5">
        <f t="shared" si="0"/>
        <v>14407.140000000001</v>
      </c>
      <c r="E10" s="5">
        <f t="shared" si="1"/>
        <v>15716.88</v>
      </c>
      <c r="F10" s="6">
        <f t="shared" si="2"/>
        <v>17026.62</v>
      </c>
      <c r="G10" s="5">
        <f t="shared" si="3"/>
        <v>18336.359999999997</v>
      </c>
      <c r="H10" s="5">
        <f t="shared" si="4"/>
        <v>19646.1</v>
      </c>
      <c r="I10" s="5">
        <f t="shared" si="5"/>
        <v>20955.84</v>
      </c>
      <c r="J10" s="5">
        <f t="shared" si="6"/>
        <v>22265.579999999998</v>
      </c>
      <c r="K10" s="5">
        <f t="shared" si="7"/>
        <v>23575.32</v>
      </c>
      <c r="L10" s="5">
        <f t="shared" si="8"/>
        <v>26194.8</v>
      </c>
      <c r="M10" s="5">
        <f t="shared" si="9"/>
        <v>27504.54</v>
      </c>
      <c r="N10" s="18">
        <f t="shared" si="10"/>
        <v>28814.280000000002</v>
      </c>
    </row>
    <row r="11" spans="1:14" ht="15">
      <c r="A11" s="17"/>
      <c r="B11" s="3" t="s">
        <v>6</v>
      </c>
      <c r="C11" s="4">
        <v>11294.88</v>
      </c>
      <c r="D11" s="5">
        <f t="shared" si="0"/>
        <v>12424.368</v>
      </c>
      <c r="E11" s="5">
        <f t="shared" si="1"/>
        <v>13553.855999999998</v>
      </c>
      <c r="F11" s="6">
        <f t="shared" si="2"/>
        <v>14683.344</v>
      </c>
      <c r="G11" s="5">
        <f t="shared" si="3"/>
        <v>15812.831999999999</v>
      </c>
      <c r="H11" s="5">
        <f t="shared" si="4"/>
        <v>16942.32</v>
      </c>
      <c r="I11" s="5">
        <f t="shared" si="5"/>
        <v>18071.808</v>
      </c>
      <c r="J11" s="5">
        <f t="shared" si="6"/>
        <v>19201.296</v>
      </c>
      <c r="K11" s="5">
        <f t="shared" si="7"/>
        <v>20330.784</v>
      </c>
      <c r="L11" s="5">
        <f t="shared" si="8"/>
        <v>22589.76</v>
      </c>
      <c r="M11" s="5">
        <f t="shared" si="9"/>
        <v>23719.248</v>
      </c>
      <c r="N11" s="18">
        <f t="shared" si="10"/>
        <v>24848.736</v>
      </c>
    </row>
    <row r="12" spans="1:14" ht="15.75" thickBot="1">
      <c r="A12" s="19"/>
      <c r="B12" s="20" t="s">
        <v>7</v>
      </c>
      <c r="C12" s="21">
        <v>9492.37</v>
      </c>
      <c r="D12" s="22">
        <f t="shared" si="0"/>
        <v>10441.607000000002</v>
      </c>
      <c r="E12" s="22">
        <f t="shared" si="1"/>
        <v>11390.844000000001</v>
      </c>
      <c r="F12" s="23">
        <f t="shared" si="2"/>
        <v>12340.081000000002</v>
      </c>
      <c r="G12" s="22">
        <f t="shared" si="3"/>
        <v>13289.318000000001</v>
      </c>
      <c r="H12" s="22">
        <f t="shared" si="4"/>
        <v>14238.555</v>
      </c>
      <c r="I12" s="22">
        <f t="shared" si="5"/>
        <v>15187.792000000001</v>
      </c>
      <c r="J12" s="22">
        <f t="shared" si="6"/>
        <v>16137.029</v>
      </c>
      <c r="K12" s="22">
        <f t="shared" si="7"/>
        <v>17086.266000000003</v>
      </c>
      <c r="L12" s="22">
        <f t="shared" si="8"/>
        <v>18984.74</v>
      </c>
      <c r="M12" s="22">
        <f t="shared" si="9"/>
        <v>19933.977000000003</v>
      </c>
      <c r="N12" s="24">
        <f t="shared" si="10"/>
        <v>20883.214000000004</v>
      </c>
    </row>
    <row r="13" spans="1:14" ht="15">
      <c r="A13" s="11" t="s">
        <v>2</v>
      </c>
      <c r="B13" s="12" t="s">
        <v>4</v>
      </c>
      <c r="C13" s="13">
        <v>8351.09</v>
      </c>
      <c r="D13" s="14">
        <f t="shared" si="0"/>
        <v>9186.199</v>
      </c>
      <c r="E13" s="14">
        <f t="shared" si="1"/>
        <v>10021.307999999999</v>
      </c>
      <c r="F13" s="15">
        <f t="shared" si="2"/>
        <v>10856.417000000001</v>
      </c>
      <c r="G13" s="14">
        <f t="shared" si="3"/>
        <v>11691.526</v>
      </c>
      <c r="H13" s="14">
        <f t="shared" si="4"/>
        <v>12526.635</v>
      </c>
      <c r="I13" s="14">
        <f t="shared" si="5"/>
        <v>13361.744</v>
      </c>
      <c r="J13" s="14">
        <f t="shared" si="6"/>
        <v>14196.853</v>
      </c>
      <c r="K13" s="14">
        <f t="shared" si="7"/>
        <v>15031.962000000001</v>
      </c>
      <c r="L13" s="14">
        <f t="shared" si="8"/>
        <v>16702.18</v>
      </c>
      <c r="M13" s="14">
        <f t="shared" si="9"/>
        <v>17537.289</v>
      </c>
      <c r="N13" s="16">
        <f t="shared" si="10"/>
        <v>18372.398</v>
      </c>
    </row>
    <row r="14" spans="1:14" ht="15">
      <c r="A14" s="17"/>
      <c r="B14" s="3" t="s">
        <v>5</v>
      </c>
      <c r="C14" s="4">
        <v>7449.85</v>
      </c>
      <c r="D14" s="5">
        <f t="shared" si="0"/>
        <v>8194.835000000001</v>
      </c>
      <c r="E14" s="5">
        <f t="shared" si="1"/>
        <v>8939.82</v>
      </c>
      <c r="F14" s="6">
        <f t="shared" si="2"/>
        <v>9684.805</v>
      </c>
      <c r="G14" s="5">
        <f t="shared" si="3"/>
        <v>10429.789999999999</v>
      </c>
      <c r="H14" s="5">
        <f t="shared" si="4"/>
        <v>11174.775000000001</v>
      </c>
      <c r="I14" s="5">
        <f t="shared" si="5"/>
        <v>11919.760000000002</v>
      </c>
      <c r="J14" s="5">
        <f t="shared" si="6"/>
        <v>12664.745</v>
      </c>
      <c r="K14" s="5">
        <f t="shared" si="7"/>
        <v>13409.730000000001</v>
      </c>
      <c r="L14" s="5">
        <f t="shared" si="8"/>
        <v>14899.7</v>
      </c>
      <c r="M14" s="5">
        <f t="shared" si="9"/>
        <v>15644.685000000001</v>
      </c>
      <c r="N14" s="18">
        <f t="shared" si="10"/>
        <v>16389.670000000002</v>
      </c>
    </row>
    <row r="15" spans="1:14" ht="15">
      <c r="A15" s="17"/>
      <c r="B15" s="3" t="s">
        <v>8</v>
      </c>
      <c r="C15" s="4">
        <v>6548.6</v>
      </c>
      <c r="D15" s="5">
        <f t="shared" si="0"/>
        <v>7203.460000000001</v>
      </c>
      <c r="E15" s="5">
        <f t="shared" si="1"/>
        <v>7858.32</v>
      </c>
      <c r="F15" s="6">
        <f t="shared" si="2"/>
        <v>8513.18</v>
      </c>
      <c r="G15" s="5">
        <f t="shared" si="3"/>
        <v>9168.039999999999</v>
      </c>
      <c r="H15" s="5">
        <f t="shared" si="4"/>
        <v>9822.900000000001</v>
      </c>
      <c r="I15" s="5">
        <f t="shared" si="5"/>
        <v>10477.760000000002</v>
      </c>
      <c r="J15" s="5">
        <f t="shared" si="6"/>
        <v>11132.62</v>
      </c>
      <c r="K15" s="5">
        <f t="shared" si="7"/>
        <v>11787.480000000001</v>
      </c>
      <c r="L15" s="5">
        <f t="shared" si="8"/>
        <v>13097.2</v>
      </c>
      <c r="M15" s="5">
        <f t="shared" si="9"/>
        <v>13752.060000000001</v>
      </c>
      <c r="N15" s="18">
        <f t="shared" si="10"/>
        <v>14406.920000000002</v>
      </c>
    </row>
    <row r="16" spans="1:14" ht="15">
      <c r="A16" s="17"/>
      <c r="B16" s="3" t="s">
        <v>6</v>
      </c>
      <c r="C16" s="4">
        <v>4746.11</v>
      </c>
      <c r="D16" s="5">
        <f t="shared" si="0"/>
        <v>5220.7210000000005</v>
      </c>
      <c r="E16" s="5">
        <f t="shared" si="1"/>
        <v>5695.331999999999</v>
      </c>
      <c r="F16" s="6">
        <f t="shared" si="2"/>
        <v>6169.943</v>
      </c>
      <c r="G16" s="5">
        <f t="shared" si="3"/>
        <v>6644.553999999999</v>
      </c>
      <c r="H16" s="5">
        <f t="shared" si="4"/>
        <v>7119.164999999999</v>
      </c>
      <c r="I16" s="5">
        <f t="shared" si="5"/>
        <v>7593.776</v>
      </c>
      <c r="J16" s="5">
        <f t="shared" si="6"/>
        <v>8068.386999999999</v>
      </c>
      <c r="K16" s="5">
        <f t="shared" si="7"/>
        <v>8542.998</v>
      </c>
      <c r="L16" s="5">
        <f t="shared" si="8"/>
        <v>9492.22</v>
      </c>
      <c r="M16" s="5">
        <f t="shared" si="9"/>
        <v>9966.831</v>
      </c>
      <c r="N16" s="18">
        <f t="shared" si="10"/>
        <v>10441.442000000001</v>
      </c>
    </row>
    <row r="17" spans="1:14" ht="15.75" thickBot="1">
      <c r="A17" s="19"/>
      <c r="B17" s="20" t="s">
        <v>7</v>
      </c>
      <c r="C17" s="21">
        <v>3796.9</v>
      </c>
      <c r="D17" s="22">
        <f t="shared" si="0"/>
        <v>4176.59</v>
      </c>
      <c r="E17" s="22">
        <f t="shared" si="1"/>
        <v>4556.28</v>
      </c>
      <c r="F17" s="23">
        <f t="shared" si="2"/>
        <v>4935.97</v>
      </c>
      <c r="G17" s="22">
        <f t="shared" si="3"/>
        <v>5315.66</v>
      </c>
      <c r="H17" s="22">
        <f t="shared" si="4"/>
        <v>5695.35</v>
      </c>
      <c r="I17" s="22">
        <f t="shared" si="5"/>
        <v>6075.040000000001</v>
      </c>
      <c r="J17" s="22">
        <f t="shared" si="6"/>
        <v>6454.73</v>
      </c>
      <c r="K17" s="22">
        <f t="shared" si="7"/>
        <v>6834.42</v>
      </c>
      <c r="L17" s="22">
        <f t="shared" si="8"/>
        <v>7593.8</v>
      </c>
      <c r="M17" s="22">
        <f t="shared" si="9"/>
        <v>7973.490000000001</v>
      </c>
      <c r="N17" s="24">
        <f t="shared" si="10"/>
        <v>8353.18</v>
      </c>
    </row>
  </sheetData>
  <sheetProtection/>
  <mergeCells count="7">
    <mergeCell ref="A3:A7"/>
    <mergeCell ref="A8:A12"/>
    <mergeCell ref="A13:A17"/>
    <mergeCell ref="D1:N1"/>
    <mergeCell ref="C1:C2"/>
    <mergeCell ref="B1:B2"/>
    <mergeCell ref="A1: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Miguel</cp:lastModifiedBy>
  <dcterms:created xsi:type="dcterms:W3CDTF">2018-04-25T20:59:57Z</dcterms:created>
  <dcterms:modified xsi:type="dcterms:W3CDTF">2018-05-08T19:23:37Z</dcterms:modified>
  <cp:category/>
  <cp:version/>
  <cp:contentType/>
  <cp:contentStatus/>
</cp:coreProperties>
</file>